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Finanzas\ARCHIVOS 2021\CUENTA PÚBLICA 2021\INFORMACIÓN LDF\"/>
    </mc:Choice>
  </mc:AlternateContent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05" yWindow="-105" windowWidth="23250" windowHeight="12570"/>
  </bookViews>
  <sheets>
    <sheet name="ESF_DET" sheetId="1" r:id="rId1"/>
  </sheets>
  <definedNames>
    <definedName name="_xlnm.Print_Area" localSheetId="0">ESF_DET!$B$1:$G$89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F47" i="1" l="1"/>
  <c r="F59" i="1" s="1"/>
  <c r="G79" i="1"/>
  <c r="G47" i="1"/>
  <c r="G59" i="1" s="1"/>
  <c r="C47" i="1"/>
  <c r="C62" i="1" s="1"/>
  <c r="F79" i="1"/>
  <c r="D47" i="1"/>
  <c r="D62" i="1" s="1"/>
  <c r="F81" i="1" l="1"/>
  <c r="G81" i="1"/>
</calcChain>
</file>

<file path=xl/sharedStrings.xml><?xml version="1.0" encoding="utf-8"?>
<sst xmlns="http://schemas.openxmlformats.org/spreadsheetml/2006/main" count="134" uniqueCount="131">
  <si>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</si>
  <si>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</si>
  <si>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</si>
  <si>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</si>
  <si>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</si>
  <si>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</si>
  <si>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</si>
  <si>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</si>
  <si>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</si>
  <si>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</si>
  <si>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</si>
  <si>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</si>
  <si>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</si>
  <si>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</si>
  <si>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</si>
  <si>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</si>
  <si>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</si>
  <si>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</si>
  <si>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</si>
  <si>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</si>
  <si>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</si>
  <si>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</si>
  <si>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</si>
  <si>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</si>
  <si>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</si>
  <si>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</si>
  <si>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</si>
  <si>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</si>
  <si>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</si>
  <si>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</si>
  <si>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</si>
  <si>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</si>
  <si>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</si>
  <si>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</si>
  <si>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</si>
  <si>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</si>
  <si>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</si>
  <si>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</si>
  <si>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</si>
  <si>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</si>
  <si>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</si>
  <si>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</si>
  <si>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</si>
  <si>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</si>
  <si>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</si>
  <si>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</si>
  <si>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</si>
  <si>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</si>
  <si>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</si>
  <si>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</si>
  <si>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</si>
  <si>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</si>
  <si>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</si>
  <si>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</si>
  <si>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</si>
  <si>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</si>
  <si>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</si>
  <si>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</si>
  <si>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</si>
  <si>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</si>
  <si>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</si>
  <si>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</si>
  <si>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</si>
  <si>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</si>
  <si>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</si>
  <si>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</si>
  <si>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</si>
  <si>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</si>
  <si>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</si>
  <si>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</si>
  <si>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</si>
  <si>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</si>
  <si>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</si>
  <si>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</si>
  <si>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</si>
  <si>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</si>
  <si>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</si>
  <si>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</si>
  <si>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</si>
  <si>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</si>
  <si>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</si>
  <si>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</si>
  <si>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</si>
  <si>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</si>
  <si>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</si>
  <si>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</si>
  <si>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</si>
  <si>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</si>
  <si>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</si>
  <si>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</si>
  <si>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</si>
  <si>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</si>
  <si>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</si>
  <si>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</si>
  <si>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</si>
  <si>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</si>
  <si>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</si>
  <si>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</si>
  <si>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</si>
  <si>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</si>
  <si>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</si>
  <si>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</si>
  <si>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</si>
  <si>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</si>
  <si>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</si>
  <si>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</si>
  <si>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</si>
  <si>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</si>
  <si>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</si>
  <si>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</si>
  <si>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</si>
  <si>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</si>
  <si>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</si>
  <si>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</si>
  <si>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</si>
  <si>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</si>
  <si>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</si>
  <si>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</si>
  <si>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</si>
  <si>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</si>
  <si>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</si>
  <si>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</si>
  <si>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</si>
  <si>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Universidad Tecnológica de Chihuahua Sur</t>
  </si>
  <si>
    <t>Al 31 de diciembre de 2021 y al 31 de diciembre de 2020 (b)</t>
  </si>
  <si>
    <t>_______________________________________</t>
  </si>
  <si>
    <t xml:space="preserve">           M.C. FRANCISCO RODRÍGUEZ RICO</t>
  </si>
  <si>
    <t xml:space="preserve">                                 RECTOR</t>
  </si>
  <si>
    <t xml:space="preserve">          C.P. CARLOS ALBERTO MOTA MÁRQUEZ</t>
  </si>
  <si>
    <t xml:space="preserve">         DIRECTOR DE ADMINISTRACIÓN Y FINANZAS</t>
  </si>
  <si>
    <t xml:space="preserve">      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</si>
</sst>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0" fillId="0" borderId="0" xfId="0" applyNumberForma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9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_DET"/>
  <dimension ref="B1:S149"/>
  <sheetViews>
    <sheetView tabSelected="1" topLeftCell="A61" zoomScale="89" zoomScaleNormal="89" workbookViewId="0">
      <selection activeCell="B87" sqref="B87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6" width="16.140625" customWidth="1"/>
    <col min="7" max="7" width="15.570312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2" t="s">
        <v>123</v>
      </c>
      <c r="C2" s="33"/>
      <c r="D2" s="33"/>
      <c r="E2" s="33"/>
      <c r="F2" s="33"/>
      <c r="G2" s="34"/>
    </row>
    <row r="3" spans="2:8" x14ac:dyDescent="0.25">
      <c r="B3" s="35" t="s">
        <v>1</v>
      </c>
      <c r="C3" s="36"/>
      <c r="D3" s="36"/>
      <c r="E3" s="36"/>
      <c r="F3" s="36"/>
      <c r="G3" s="37"/>
    </row>
    <row r="4" spans="2:8" ht="15" customHeight="1" x14ac:dyDescent="0.25">
      <c r="B4" s="38" t="s">
        <v>124</v>
      </c>
      <c r="C4" s="39"/>
      <c r="D4" s="39"/>
      <c r="E4" s="39"/>
      <c r="F4" s="39"/>
      <c r="G4" s="40"/>
    </row>
    <row r="5" spans="2:8" ht="15.75" thickBot="1" x14ac:dyDescent="0.3">
      <c r="B5" s="41" t="s">
        <v>2</v>
      </c>
      <c r="C5" s="42"/>
      <c r="D5" s="42"/>
      <c r="E5" s="42"/>
      <c r="F5" s="42"/>
      <c r="G5" s="43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20">
        <f>SUM(C10:C16)</f>
        <v>11654072.689999999</v>
      </c>
      <c r="D9" s="20">
        <f>SUM(D10:D16)</f>
        <v>18472522.859999999</v>
      </c>
      <c r="E9" s="11" t="s">
        <v>9</v>
      </c>
      <c r="F9" s="20">
        <f>SUM(F10:F18)</f>
        <v>5369054.6400000006</v>
      </c>
      <c r="G9" s="20">
        <f>SUM(G10:G18)</f>
        <v>2455926.1800000002</v>
      </c>
    </row>
    <row r="10" spans="2:8" x14ac:dyDescent="0.25">
      <c r="B10" s="12" t="s">
        <v>10</v>
      </c>
      <c r="C10" s="26">
        <v>0</v>
      </c>
      <c r="D10" s="26">
        <v>500</v>
      </c>
      <c r="E10" s="13" t="s">
        <v>11</v>
      </c>
      <c r="F10" s="26">
        <v>34160.410000000003</v>
      </c>
      <c r="G10" s="26">
        <v>34160.559999999998</v>
      </c>
    </row>
    <row r="11" spans="2:8" x14ac:dyDescent="0.25">
      <c r="B11" s="12" t="s">
        <v>12</v>
      </c>
      <c r="C11" s="26">
        <v>7855380.6500000004</v>
      </c>
      <c r="D11" s="26">
        <v>8363351.25</v>
      </c>
      <c r="E11" s="13" t="s">
        <v>13</v>
      </c>
      <c r="F11" s="26">
        <v>4586816.6500000004</v>
      </c>
      <c r="G11" s="26">
        <v>1322984.8</v>
      </c>
    </row>
    <row r="12" spans="2:8" ht="24" x14ac:dyDescent="0.25">
      <c r="B12" s="12" t="s">
        <v>14</v>
      </c>
      <c r="C12" s="26">
        <v>0</v>
      </c>
      <c r="D12" s="26">
        <v>0</v>
      </c>
      <c r="E12" s="13" t="s">
        <v>15</v>
      </c>
      <c r="F12" s="26">
        <v>0</v>
      </c>
      <c r="G12" s="26">
        <v>0</v>
      </c>
    </row>
    <row r="13" spans="2:8" ht="24" x14ac:dyDescent="0.25">
      <c r="B13" s="12" t="s">
        <v>16</v>
      </c>
      <c r="C13" s="26">
        <v>3768512.52</v>
      </c>
      <c r="D13" s="26">
        <v>10108671.609999999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4" x14ac:dyDescent="0.25">
      <c r="B15" s="12" t="s">
        <v>20</v>
      </c>
      <c r="C15" s="26">
        <v>30179.52</v>
      </c>
      <c r="D15" s="26">
        <v>0</v>
      </c>
      <c r="E15" s="13" t="s">
        <v>21</v>
      </c>
      <c r="F15" s="26">
        <v>0</v>
      </c>
      <c r="G15" s="26">
        <v>0</v>
      </c>
    </row>
    <row r="16" spans="2:8" ht="24" x14ac:dyDescent="0.25">
      <c r="B16" s="12" t="s">
        <v>22</v>
      </c>
      <c r="C16" s="26">
        <v>0</v>
      </c>
      <c r="D16" s="26">
        <v>0</v>
      </c>
      <c r="E16" s="13" t="s">
        <v>23</v>
      </c>
      <c r="F16" s="26">
        <v>810087.56</v>
      </c>
      <c r="G16" s="26">
        <v>798471.26</v>
      </c>
    </row>
    <row r="17" spans="2:7" ht="24" x14ac:dyDescent="0.25">
      <c r="B17" s="10" t="s">
        <v>24</v>
      </c>
      <c r="C17" s="20">
        <f>SUM(C18:C24)</f>
        <v>16335187.16</v>
      </c>
      <c r="D17" s="20">
        <f>SUM(D18:D24)</f>
        <v>15331987.720000001</v>
      </c>
      <c r="E17" s="13" t="s">
        <v>25</v>
      </c>
      <c r="F17" s="26">
        <v>0</v>
      </c>
      <c r="G17" s="26">
        <v>0</v>
      </c>
    </row>
    <row r="18" spans="2:7" x14ac:dyDescent="0.25">
      <c r="B18" s="12" t="s">
        <v>26</v>
      </c>
      <c r="C18" s="26">
        <v>0</v>
      </c>
      <c r="D18" s="26">
        <v>0</v>
      </c>
      <c r="E18" s="13" t="s">
        <v>27</v>
      </c>
      <c r="F18" s="26">
        <v>-62009.98</v>
      </c>
      <c r="G18" s="26">
        <v>300309.56</v>
      </c>
    </row>
    <row r="19" spans="2:7" x14ac:dyDescent="0.25">
      <c r="B19" s="12" t="s">
        <v>28</v>
      </c>
      <c r="C19" s="26">
        <v>77195.5</v>
      </c>
      <c r="D19" s="26">
        <v>77195.5</v>
      </c>
      <c r="E19" s="11" t="s">
        <v>29</v>
      </c>
      <c r="F19" s="20">
        <f>SUM(F20:F22)</f>
        <v>0</v>
      </c>
      <c r="G19" s="20">
        <f>SUM(G20:G22)</f>
        <v>0</v>
      </c>
    </row>
    <row r="20" spans="2:7" ht="24" x14ac:dyDescent="0.25">
      <c r="B20" s="12" t="s">
        <v>30</v>
      </c>
      <c r="C20" s="26">
        <v>16239333.51</v>
      </c>
      <c r="D20" s="26">
        <v>15236134.07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18658.150000000001</v>
      </c>
      <c r="D24" s="26">
        <v>18658.150000000001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0</v>
      </c>
      <c r="D25" s="20">
        <f>SUM(D26:D30)</f>
        <v>0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0</v>
      </c>
      <c r="D26" s="26">
        <v>0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25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4" x14ac:dyDescent="0.25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0</v>
      </c>
      <c r="G41" s="26">
        <v>0</v>
      </c>
    </row>
    <row r="42" spans="2:7" x14ac:dyDescent="0.25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1657153.66</v>
      </c>
      <c r="G42" s="20">
        <f>SUM(G43:G45)</f>
        <v>0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1657153.66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27989259.850000001</v>
      </c>
      <c r="D47" s="20">
        <f>SUM(D41,D38,D37,D31,D25,D17,D9)</f>
        <v>33804510.579999998</v>
      </c>
      <c r="E47" s="14" t="s">
        <v>83</v>
      </c>
      <c r="F47" s="20">
        <f>SUM(F42,F38,F31,F27,F26,F23,F19,F9)</f>
        <v>7026208.3000000007</v>
      </c>
      <c r="G47" s="20">
        <f>SUM(G42,G38,G31,G27,G26,G23,G19,G9)</f>
        <v>2455926.1800000002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24" x14ac:dyDescent="0.25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52864523.299999997</v>
      </c>
      <c r="D52" s="26">
        <v>52278685.740000002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26">
        <v>39597493.640000001</v>
      </c>
      <c r="D53" s="26">
        <v>24220298.719999999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26">
        <v>3641121.16</v>
      </c>
      <c r="D54" s="26">
        <v>2623387.1800000002</v>
      </c>
      <c r="E54" s="11" t="s">
        <v>95</v>
      </c>
      <c r="F54" s="26">
        <v>0</v>
      </c>
      <c r="G54" s="26">
        <v>0</v>
      </c>
    </row>
    <row r="55" spans="2:7" ht="21" customHeight="1" x14ac:dyDescent="0.25">
      <c r="B55" s="10" t="s">
        <v>96</v>
      </c>
      <c r="C55" s="26">
        <v>-19297831.670000002</v>
      </c>
      <c r="D55" s="26">
        <v>-13017049.67</v>
      </c>
      <c r="E55" s="11" t="s">
        <v>97</v>
      </c>
      <c r="F55" s="26">
        <v>0</v>
      </c>
      <c r="G55" s="26">
        <v>0</v>
      </c>
    </row>
    <row r="56" spans="2:7" x14ac:dyDescent="0.25">
      <c r="B56" s="10" t="s">
        <v>98</v>
      </c>
      <c r="C56" s="26">
        <v>0</v>
      </c>
      <c r="D56" s="26">
        <v>0</v>
      </c>
      <c r="E56" s="14"/>
      <c r="F56" s="21"/>
      <c r="G56" s="21"/>
    </row>
    <row r="57" spans="2:7" ht="24" x14ac:dyDescent="0.25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0</v>
      </c>
      <c r="G57" s="20">
        <f>SUM(G50:G55)</f>
        <v>0</v>
      </c>
    </row>
    <row r="58" spans="2:7" x14ac:dyDescent="0.25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7026208.3000000007</v>
      </c>
      <c r="G59" s="20">
        <f>SUM(G47,G57)</f>
        <v>2455926.1800000002</v>
      </c>
    </row>
    <row r="60" spans="2:7" ht="24" x14ac:dyDescent="0.25">
      <c r="B60" s="4" t="s">
        <v>103</v>
      </c>
      <c r="C60" s="20">
        <f>SUM(C50:C58)</f>
        <v>76805306.429999992</v>
      </c>
      <c r="D60" s="20">
        <f>SUM(D50:D58)</f>
        <v>66105321.970000014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104794566.28</v>
      </c>
      <c r="D62" s="20">
        <f>SUM(D47,D60)</f>
        <v>99909832.550000012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16678365.129999999</v>
      </c>
      <c r="G63" s="20">
        <f>SUM(G64:G66)</f>
        <v>16678365.129999999</v>
      </c>
    </row>
    <row r="64" spans="2:7" x14ac:dyDescent="0.25">
      <c r="B64" s="15"/>
      <c r="C64" s="23"/>
      <c r="D64" s="23"/>
      <c r="E64" s="11" t="s">
        <v>107</v>
      </c>
      <c r="F64" s="26">
        <v>42025.27</v>
      </c>
      <c r="G64" s="26">
        <v>42025.27</v>
      </c>
    </row>
    <row r="65" spans="2:7" x14ac:dyDescent="0.25">
      <c r="B65" s="15"/>
      <c r="C65" s="23"/>
      <c r="D65" s="23"/>
      <c r="E65" s="11" t="s">
        <v>108</v>
      </c>
      <c r="F65" s="26">
        <v>16636339.859999999</v>
      </c>
      <c r="G65" s="26">
        <v>16636339.859999999</v>
      </c>
    </row>
    <row r="66" spans="2:7" x14ac:dyDescent="0.25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81089992.849999994</v>
      </c>
      <c r="G68" s="20">
        <f>SUM(G69:G73)</f>
        <v>80775541.239999995</v>
      </c>
    </row>
    <row r="69" spans="2:7" x14ac:dyDescent="0.25">
      <c r="B69" s="15"/>
      <c r="C69" s="23"/>
      <c r="D69" s="23"/>
      <c r="E69" s="11" t="s">
        <v>111</v>
      </c>
      <c r="F69" s="26">
        <v>314451.61</v>
      </c>
      <c r="G69" s="26">
        <v>71031220.870000005</v>
      </c>
    </row>
    <row r="70" spans="2:7" x14ac:dyDescent="0.25">
      <c r="B70" s="15"/>
      <c r="C70" s="23"/>
      <c r="D70" s="23"/>
      <c r="E70" s="11" t="s">
        <v>112</v>
      </c>
      <c r="F70" s="26">
        <v>73358580.859999999</v>
      </c>
      <c r="G70" s="26">
        <v>2327359.9900000002</v>
      </c>
    </row>
    <row r="71" spans="2:7" x14ac:dyDescent="0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5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24" x14ac:dyDescent="0.25">
      <c r="B73" s="15"/>
      <c r="C73" s="23"/>
      <c r="D73" s="23"/>
      <c r="E73" s="11" t="s">
        <v>115</v>
      </c>
      <c r="F73" s="26">
        <v>7416960.3799999999</v>
      </c>
      <c r="G73" s="26">
        <v>7416960.3799999999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97768357.979999989</v>
      </c>
      <c r="G79" s="20">
        <f>SUM(G63,G68,G75)</f>
        <v>97453906.36999999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7" ht="24" x14ac:dyDescent="0.25">
      <c r="B81" s="15"/>
      <c r="C81" s="23"/>
      <c r="D81" s="23"/>
      <c r="E81" s="14" t="s">
        <v>120</v>
      </c>
      <c r="F81" s="20">
        <f>SUM(F59,F79)</f>
        <v>104794566.27999999</v>
      </c>
      <c r="G81" s="20">
        <f>SUM(G59,G79)</f>
        <v>99909832.549999997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3" spans="2:7" ht="15" customHeight="1" x14ac:dyDescent="0.25"/>
    <row r="84" spans="2:7" s="29" customFormat="1" x14ac:dyDescent="0.25">
      <c r="B84" s="28"/>
      <c r="C84" s="28"/>
      <c r="D84" s="28"/>
      <c r="E84" s="28"/>
      <c r="G84" s="31"/>
    </row>
    <row r="85" spans="2:7" s="29" customFormat="1" x14ac:dyDescent="0.25">
      <c r="B85" s="28"/>
      <c r="C85" s="28"/>
      <c r="D85" s="28"/>
      <c r="E85" s="28"/>
      <c r="F85" s="31"/>
    </row>
    <row r="86" spans="2:7" s="29" customFormat="1" x14ac:dyDescent="0.25">
      <c r="B86" s="44" t="s">
        <v>125</v>
      </c>
      <c r="C86" s="44"/>
      <c r="E86" s="44" t="s">
        <v>130</v>
      </c>
    </row>
    <row r="87" spans="2:7" s="29" customFormat="1" x14ac:dyDescent="0.25">
      <c r="B87" s="44" t="s">
        <v>126</v>
      </c>
      <c r="C87" s="44"/>
      <c r="E87" s="44" t="s">
        <v>128</v>
      </c>
    </row>
    <row r="88" spans="2:7" s="29" customFormat="1" x14ac:dyDescent="0.25">
      <c r="B88" s="44" t="s">
        <v>127</v>
      </c>
      <c r="C88" s="44"/>
      <c r="E88" s="44" t="s">
        <v>129</v>
      </c>
    </row>
    <row r="89" spans="2:7" s="29" customFormat="1" x14ac:dyDescent="0.25">
      <c r="B89" s="28"/>
      <c r="C89" s="28"/>
      <c r="D89" s="28"/>
      <c r="E89" s="28"/>
    </row>
    <row r="90" spans="2:7" s="29" customFormat="1" x14ac:dyDescent="0.25">
      <c r="B90" s="28"/>
      <c r="C90" s="28"/>
      <c r="D90" s="28"/>
      <c r="E90" s="28"/>
    </row>
    <row r="91" spans="2:7" s="29" customFormat="1" x14ac:dyDescent="0.25">
      <c r="B91" s="28"/>
      <c r="C91" s="28"/>
      <c r="D91" s="28"/>
      <c r="E91" s="28"/>
    </row>
    <row r="92" spans="2:7" s="29" customFormat="1" x14ac:dyDescent="0.25">
      <c r="B92" s="28"/>
      <c r="C92" s="28"/>
      <c r="D92" s="28"/>
      <c r="E92" s="28"/>
    </row>
    <row r="93" spans="2:7" s="29" customFormat="1" x14ac:dyDescent="0.25">
      <c r="B93" s="28"/>
      <c r="C93" s="28"/>
      <c r="D93" s="28"/>
      <c r="E93" s="28"/>
    </row>
    <row r="94" spans="2:7" s="29" customFormat="1" x14ac:dyDescent="0.25">
      <c r="B94" s="28"/>
      <c r="C94" s="28"/>
      <c r="D94" s="28"/>
      <c r="E94" s="28"/>
    </row>
    <row r="95" spans="2:7" s="29" customFormat="1" x14ac:dyDescent="0.25">
      <c r="B95" s="28"/>
      <c r="C95" s="28"/>
      <c r="D95" s="28"/>
      <c r="E95" s="28"/>
    </row>
    <row r="96" spans="2:7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p8k7pb45JmuFYX1xUwJly6waHAmp1dXVDuVRSK4FIegM/Zwua1ZxGJ5fpyngqr8SOWoEeT4kAw/4gup9sPwcZw==" saltValue="CvUJdUmNObnl6ieGdW8t1A==" spinCount="100000" sheet="1" formatColumns="0" formatRows="0"/>
  <mergeCells count="4">
    <mergeCell ref="B2:G2"/>
    <mergeCell ref="B3:G3"/>
    <mergeCell ref="B4:G4"/>
    <mergeCell ref="B5:G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Sandra Zapata</cp:lastModifiedBy>
  <cp:lastPrinted>2022-02-01T20:19:24Z</cp:lastPrinted>
  <dcterms:created xsi:type="dcterms:W3CDTF">2020-01-08T19:54:23Z</dcterms:created>
  <dcterms:modified xsi:type="dcterms:W3CDTF">2022-02-01T20:20:43Z</dcterms:modified>
</cp:coreProperties>
</file>